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ryl.ruiz\Documents\Personal\Events Treasurer\Funding Applications\"/>
    </mc:Choice>
  </mc:AlternateContent>
  <bookViews>
    <workbookView xWindow="0" yWindow="0" windowWidth="23040" windowHeight="9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R28" i="1"/>
  <c r="R29" i="1"/>
  <c r="R30" i="1"/>
  <c r="R22" i="1" l="1"/>
  <c r="R26" i="1"/>
  <c r="R27" i="1"/>
  <c r="R25" i="1" l="1"/>
  <c r="R24" i="1" l="1"/>
  <c r="R23" i="1"/>
  <c r="R16" i="1" l="1"/>
  <c r="R21" i="1" l="1"/>
  <c r="R7" i="1" l="1"/>
  <c r="R11" i="1" l="1"/>
  <c r="R12" i="1"/>
  <c r="R13" i="1"/>
  <c r="R14" i="1"/>
  <c r="R15" i="1"/>
  <c r="R17" i="1"/>
  <c r="R18" i="1"/>
  <c r="R19" i="1"/>
  <c r="R20" i="1"/>
  <c r="R10" i="1"/>
  <c r="R8" i="1"/>
  <c r="R9" i="1"/>
  <c r="R5" i="1" l="1"/>
  <c r="R6" i="1"/>
  <c r="R4" i="1"/>
</calcChain>
</file>

<file path=xl/comments1.xml><?xml version="1.0" encoding="utf-8"?>
<comments xmlns="http://schemas.openxmlformats.org/spreadsheetml/2006/main">
  <authors>
    <author>Cheryl Ruiz</author>
    <author>Ruiz, Cheryl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Cheryl Ruiz:</t>
        </r>
        <r>
          <rPr>
            <sz val="9"/>
            <color indexed="81"/>
            <rFont val="Tahoma"/>
            <family val="2"/>
          </rPr>
          <t xml:space="preserve">
Original approval £1160.  Additional £100 approved Aug 18
</t>
        </r>
      </text>
    </comment>
    <comment ref="R5" authorId="1" shapeId="0">
      <text>
        <r>
          <rPr>
            <b/>
            <sz val="9"/>
            <color indexed="81"/>
            <rFont val="Tahoma"/>
            <charset val="1"/>
          </rPr>
          <t>Ruiz, Cheryl:</t>
        </r>
        <r>
          <rPr>
            <sz val="9"/>
            <color indexed="81"/>
            <rFont val="Tahoma"/>
            <charset val="1"/>
          </rPr>
          <t xml:space="preserve">
Will not be claimed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Cheryl Ruiz:</t>
        </r>
        <r>
          <rPr>
            <sz val="9"/>
            <color indexed="81"/>
            <rFont val="Tahoma"/>
            <family val="2"/>
          </rPr>
          <t xml:space="preserve">
Original approval £995.  Additional £350 approved Aug 18 meeting
</t>
        </r>
      </text>
    </comment>
    <comment ref="R6" authorId="1" shapeId="0">
      <text>
        <r>
          <rPr>
            <b/>
            <sz val="9"/>
            <color indexed="81"/>
            <rFont val="Tahoma"/>
            <family val="2"/>
          </rPr>
          <t>Ruiz, Cheryl:</t>
        </r>
        <r>
          <rPr>
            <sz val="9"/>
            <color indexed="81"/>
            <rFont val="Tahoma"/>
            <family val="2"/>
          </rPr>
          <t xml:space="preserve">
Will not be claimed</t>
        </r>
      </text>
    </comment>
    <comment ref="R7" authorId="1" shapeId="0">
      <text>
        <r>
          <rPr>
            <b/>
            <sz val="9"/>
            <color indexed="81"/>
            <rFont val="Tahoma"/>
            <family val="2"/>
          </rPr>
          <t>Ruiz, Cheryl:</t>
        </r>
        <r>
          <rPr>
            <sz val="9"/>
            <color indexed="81"/>
            <rFont val="Tahoma"/>
            <family val="2"/>
          </rPr>
          <t xml:space="preserve">
Will not be claimed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Ruiz, Cheryl:</t>
        </r>
        <r>
          <rPr>
            <sz val="9"/>
            <color indexed="81"/>
            <rFont val="Tahoma"/>
            <family val="2"/>
          </rPr>
          <t xml:space="preserve">
£480 approved 20 Mar 19
Additional £528 approved 10 Jun 19</t>
        </r>
      </text>
    </comment>
    <comment ref="R8" authorId="1" shapeId="0">
      <text>
        <r>
          <rPr>
            <b/>
            <sz val="9"/>
            <color indexed="81"/>
            <rFont val="Tahoma"/>
            <family val="2"/>
          </rPr>
          <t>Ruiz, Cheryl:</t>
        </r>
        <r>
          <rPr>
            <sz val="9"/>
            <color indexed="81"/>
            <rFont val="Tahoma"/>
            <family val="2"/>
          </rPr>
          <t xml:space="preserve">
Will not be claimed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</rPr>
          <t>Cheryl Ruiz:</t>
        </r>
        <r>
          <rPr>
            <sz val="9"/>
            <color indexed="81"/>
            <rFont val="Tahoma"/>
            <family val="2"/>
          </rPr>
          <t xml:space="preserve">
Will not be claimed
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Ruiz, Cheryl:</t>
        </r>
        <r>
          <rPr>
            <sz val="9"/>
            <color indexed="81"/>
            <rFont val="Tahoma"/>
            <family val="2"/>
          </rPr>
          <t xml:space="preserve">
Additional 102.71 agreed at Jan meeting
</t>
        </r>
      </text>
    </comment>
    <comment ref="R14" authorId="1" shapeId="0">
      <text>
        <r>
          <rPr>
            <b/>
            <sz val="9"/>
            <color indexed="81"/>
            <rFont val="Tahoma"/>
            <family val="2"/>
          </rPr>
          <t>Ruiz, Cheryl:</t>
        </r>
        <r>
          <rPr>
            <sz val="9"/>
            <color indexed="81"/>
            <rFont val="Tahoma"/>
            <family val="2"/>
          </rPr>
          <t xml:space="preserve">
Will not be claimed</t>
        </r>
      </text>
    </comment>
    <comment ref="R15" authorId="1" shapeId="0">
      <text>
        <r>
          <rPr>
            <b/>
            <sz val="9"/>
            <color indexed="81"/>
            <rFont val="Tahoma"/>
            <charset val="1"/>
          </rPr>
          <t>Ruiz, Cheryl:</t>
        </r>
        <r>
          <rPr>
            <sz val="9"/>
            <color indexed="81"/>
            <rFont val="Tahoma"/>
            <charset val="1"/>
          </rPr>
          <t xml:space="preserve">
Will not be claimed</t>
        </r>
      </text>
    </comment>
    <comment ref="C25" authorId="1" shapeId="0">
      <text>
        <r>
          <rPr>
            <b/>
            <sz val="9"/>
            <color indexed="81"/>
            <rFont val="Tahoma"/>
            <charset val="1"/>
          </rPr>
          <t>Ruiz, Cheryl:</t>
        </r>
        <r>
          <rPr>
            <sz val="9"/>
            <color indexed="81"/>
            <rFont val="Tahoma"/>
            <charset val="1"/>
          </rPr>
          <t xml:space="preserve">
Additional £107 approved via email
</t>
        </r>
      </text>
    </comment>
  </commentList>
</comments>
</file>

<file path=xl/sharedStrings.xml><?xml version="1.0" encoding="utf-8"?>
<sst xmlns="http://schemas.openxmlformats.org/spreadsheetml/2006/main" count="48" uniqueCount="47">
  <si>
    <t>Funding Application Name</t>
  </si>
  <si>
    <t>Date Approved</t>
  </si>
  <si>
    <t>Amount Approved</t>
  </si>
  <si>
    <t>Payment 1 Date</t>
  </si>
  <si>
    <t>Payment 2 Amount</t>
  </si>
  <si>
    <t>Remaining</t>
  </si>
  <si>
    <t>Payment 1 Amount</t>
  </si>
  <si>
    <t>Payment 2 Date</t>
  </si>
  <si>
    <t>Technologies Across Learning</t>
  </si>
  <si>
    <t>Drama</t>
  </si>
  <si>
    <t>Yoga</t>
  </si>
  <si>
    <t>ICT Promeathean Whiteboards</t>
  </si>
  <si>
    <t>Primrose Fund (Art Auction Proceeds)</t>
  </si>
  <si>
    <t>Commitment Unspent</t>
  </si>
  <si>
    <t>P1 Materials</t>
  </si>
  <si>
    <t>Payment 3 Date</t>
  </si>
  <si>
    <t>Payment 3 Amount</t>
  </si>
  <si>
    <t>Bruntsfield Parent Council, Approved Projects Funding Tracker.</t>
  </si>
  <si>
    <t>Payment 4 Date</t>
  </si>
  <si>
    <t>Payment 4 Amount</t>
  </si>
  <si>
    <t>Payment 5
Amount</t>
  </si>
  <si>
    <t>Payment 5 date</t>
  </si>
  <si>
    <t>Yoga Additional Needs</t>
  </si>
  <si>
    <t>Payment 6 date</t>
  </si>
  <si>
    <t>Payment 6
Amount</t>
  </si>
  <si>
    <t>P7 Yearbook</t>
  </si>
  <si>
    <t>Numicon P3/4</t>
  </si>
  <si>
    <t>Outdoor Play Materials P1/2</t>
  </si>
  <si>
    <t>Scottish Opera P4/5</t>
  </si>
  <si>
    <t>Yoga Year 2</t>
  </si>
  <si>
    <t>Seed Funding St Oswalds</t>
  </si>
  <si>
    <t>Screen Printing P5/6</t>
  </si>
  <si>
    <t>Blackboard playground P1/2</t>
  </si>
  <si>
    <t>Accelerated reading P5/6/7</t>
  </si>
  <si>
    <t>Payment 7 date</t>
  </si>
  <si>
    <t>Payment 7 amount</t>
  </si>
  <si>
    <t>Yoga ASL 2019/2020</t>
  </si>
  <si>
    <t>Tiny Medics P 5/6/7</t>
  </si>
  <si>
    <t>Primrose Fund 2019/20 donation</t>
  </si>
  <si>
    <t>Playground Maintenance 2019/20</t>
  </si>
  <si>
    <t>Connectus (School App)</t>
  </si>
  <si>
    <t>Drumming</t>
  </si>
  <si>
    <t>To be reviewed once face to face learning resumes</t>
  </si>
  <si>
    <t>Plaground Maintenance 2020/2021</t>
  </si>
  <si>
    <t>Primrose Fund 2020/2021</t>
  </si>
  <si>
    <t>P7 Yearbook 2021</t>
  </si>
  <si>
    <t>P7 Yearbook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</si>
</sst>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15" fontId="0" fillId="3" borderId="1" xfId="0" applyNumberForma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Border="1"/>
    <xf numFmtId="4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3" borderId="1" xfId="0" applyFill="1" applyBorder="1"/>
    <xf numFmtId="15" fontId="0" fillId="3" borderId="1" xfId="0" applyNumberFormat="1" applyFill="1" applyBorder="1"/>
    <xf numFmtId="0" fontId="0" fillId="0" borderId="1" xfId="0" applyFill="1" applyBorder="1"/>
    <xf numFmtId="15" fontId="0" fillId="0" borderId="1" xfId="0" applyNumberFormat="1" applyFill="1" applyBorder="1"/>
    <xf numFmtId="44" fontId="0" fillId="0" borderId="1" xfId="0" applyNumberFormat="1" applyFill="1" applyBorder="1" applyAlignment="1">
      <alignment wrapText="1"/>
    </xf>
    <xf numFmtId="15" fontId="0" fillId="0" borderId="1" xfId="0" applyNumberFormat="1" applyFill="1" applyBorder="1" applyAlignment="1">
      <alignment wrapText="1"/>
    </xf>
    <xf numFmtId="0" fontId="0" fillId="0" borderId="0" xfId="0" applyFill="1"/>
    <xf numFmtId="0" fontId="1" fillId="0" borderId="0" xfId="0" applyFont="1"/>
    <xf numFmtId="0" fontId="0" fillId="4" borderId="1" xfId="0" applyFill="1" applyBorder="1"/>
    <xf numFmtId="15" fontId="0" fillId="4" borderId="1" xfId="0" applyNumberFormat="1" applyFill="1" applyBorder="1"/>
    <xf numFmtId="44" fontId="0" fillId="4" borderId="1" xfId="0" applyNumberFormat="1" applyFill="1" applyBorder="1" applyAlignment="1">
      <alignment wrapText="1"/>
    </xf>
    <xf numFmtId="15" fontId="0" fillId="4" borderId="1" xfId="0" applyNumberFormat="1" applyFill="1" applyBorder="1" applyAlignment="1">
      <alignment wrapText="1"/>
    </xf>
    <xf numFmtId="0" fontId="0" fillId="5" borderId="1" xfId="0" applyFill="1" applyBorder="1"/>
    <xf numFmtId="15" fontId="0" fillId="5" borderId="1" xfId="0" applyNumberFormat="1" applyFill="1" applyBorder="1"/>
    <xf numFmtId="44" fontId="0" fillId="5" borderId="1" xfId="0" applyNumberFormat="1" applyFill="1" applyBorder="1" applyAlignment="1">
      <alignment wrapText="1"/>
    </xf>
    <xf numFmtId="15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"/>
  <sheetViews>
    <sheetView tabSelected="1" zoomScale="90" zoomScaleNormal="90" workbookViewId="0">
      <selection activeCell="R32" sqref="R32"/>
    </sheetView>
  </sheetViews>
  <sheetFormatPr defaultRowHeight="15" x14ac:dyDescent="0.25"/>
  <cols>
    <col min="1" max="1" width="33" customWidth="1"/>
    <col min="2" max="2" width="11.85546875" customWidth="1"/>
    <col min="3" max="4" width="11.42578125" style="2" customWidth="1"/>
    <col min="5" max="5" width="12.28515625" style="2" customWidth="1"/>
    <col min="6" max="6" width="11.5703125" style="2" customWidth="1"/>
    <col min="7" max="7" width="10" style="2" customWidth="1"/>
    <col min="8" max="8" width="12.42578125" style="2" customWidth="1"/>
    <col min="9" max="10" width="12" style="2" customWidth="1"/>
    <col min="11" max="11" width="10.42578125" style="2" customWidth="1"/>
    <col min="12" max="12" width="10.28515625" style="2" customWidth="1"/>
    <col min="13" max="13" width="9.85546875" style="2" customWidth="1"/>
    <col min="14" max="14" width="9.7109375" style="2" customWidth="1"/>
    <col min="15" max="15" width="10.5703125" style="2" customWidth="1"/>
    <col min="16" max="16" width="10.140625" style="2" customWidth="1"/>
    <col min="17" max="17" width="10" style="2" customWidth="1"/>
    <col min="18" max="18" width="12.5703125" style="2" customWidth="1"/>
  </cols>
  <sheetData>
    <row r="1" spans="1:18" x14ac:dyDescent="0.25">
      <c r="A1" s="19" t="s">
        <v>17</v>
      </c>
    </row>
    <row r="3" spans="1:18" ht="29.25" customHeight="1" x14ac:dyDescent="0.25">
      <c r="A3" s="3" t="s">
        <v>0</v>
      </c>
      <c r="B3" s="3" t="s">
        <v>1</v>
      </c>
      <c r="C3" s="4" t="s">
        <v>2</v>
      </c>
      <c r="D3" s="4" t="s">
        <v>3</v>
      </c>
      <c r="E3" s="4" t="s">
        <v>6</v>
      </c>
      <c r="F3" s="4" t="s">
        <v>7</v>
      </c>
      <c r="G3" s="4" t="s">
        <v>4</v>
      </c>
      <c r="H3" s="4" t="s">
        <v>15</v>
      </c>
      <c r="I3" s="4" t="s">
        <v>16</v>
      </c>
      <c r="J3" s="4" t="s">
        <v>18</v>
      </c>
      <c r="K3" s="4" t="s">
        <v>19</v>
      </c>
      <c r="L3" s="4" t="s">
        <v>21</v>
      </c>
      <c r="M3" s="4" t="s">
        <v>20</v>
      </c>
      <c r="N3" s="4" t="s">
        <v>23</v>
      </c>
      <c r="O3" s="4" t="s">
        <v>24</v>
      </c>
      <c r="P3" s="4" t="s">
        <v>34</v>
      </c>
      <c r="Q3" s="4" t="s">
        <v>35</v>
      </c>
      <c r="R3" s="4" t="s">
        <v>5</v>
      </c>
    </row>
    <row r="4" spans="1:18" x14ac:dyDescent="0.25">
      <c r="A4" s="12" t="s">
        <v>12</v>
      </c>
      <c r="B4" s="12"/>
      <c r="C4" s="6">
        <v>1840.57</v>
      </c>
      <c r="D4" s="7">
        <v>43133</v>
      </c>
      <c r="E4" s="6">
        <v>1840.57</v>
      </c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>
        <f>C4-E4-G4-I4</f>
        <v>0</v>
      </c>
    </row>
    <row r="5" spans="1:18" x14ac:dyDescent="0.25">
      <c r="A5" s="12" t="s">
        <v>8</v>
      </c>
      <c r="B5" s="13">
        <v>43130</v>
      </c>
      <c r="C5" s="6">
        <v>1260</v>
      </c>
      <c r="D5" s="7">
        <v>43168</v>
      </c>
      <c r="E5" s="6">
        <v>486.1</v>
      </c>
      <c r="F5" s="7">
        <v>43231</v>
      </c>
      <c r="G5" s="6">
        <v>200</v>
      </c>
      <c r="H5" s="7">
        <v>43597</v>
      </c>
      <c r="I5" s="6">
        <v>200</v>
      </c>
      <c r="J5" s="6"/>
      <c r="K5" s="6"/>
      <c r="L5" s="6"/>
      <c r="M5" s="6"/>
      <c r="N5" s="6"/>
      <c r="O5" s="6"/>
      <c r="P5" s="6"/>
      <c r="Q5" s="6"/>
      <c r="R5" s="6">
        <f t="shared" ref="R5:R9" si="0">C5-E5-G5-I5</f>
        <v>373.9</v>
      </c>
    </row>
    <row r="6" spans="1:18" x14ac:dyDescent="0.25">
      <c r="A6" s="12" t="s">
        <v>9</v>
      </c>
      <c r="B6" s="13">
        <v>43236</v>
      </c>
      <c r="C6" s="6">
        <v>1345</v>
      </c>
      <c r="D6" s="7">
        <v>43418</v>
      </c>
      <c r="E6" s="6">
        <v>655</v>
      </c>
      <c r="F6" s="7">
        <v>43437</v>
      </c>
      <c r="G6" s="6">
        <v>655</v>
      </c>
      <c r="H6" s="6"/>
      <c r="I6" s="6"/>
      <c r="J6" s="6"/>
      <c r="K6" s="6"/>
      <c r="L6" s="6"/>
      <c r="M6" s="6"/>
      <c r="N6" s="6"/>
      <c r="O6" s="6"/>
      <c r="P6" s="6"/>
      <c r="Q6" s="6"/>
      <c r="R6" s="6">
        <f t="shared" si="0"/>
        <v>35</v>
      </c>
    </row>
    <row r="7" spans="1:18" x14ac:dyDescent="0.25">
      <c r="A7" s="12" t="s">
        <v>10</v>
      </c>
      <c r="B7" s="13">
        <v>43236</v>
      </c>
      <c r="C7" s="6">
        <v>3060</v>
      </c>
      <c r="D7" s="7">
        <v>43382</v>
      </c>
      <c r="E7" s="6">
        <v>480</v>
      </c>
      <c r="F7" s="7">
        <v>43417</v>
      </c>
      <c r="G7" s="6">
        <v>480</v>
      </c>
      <c r="H7" s="7">
        <v>43450</v>
      </c>
      <c r="I7" s="6">
        <v>480</v>
      </c>
      <c r="J7" s="7">
        <v>43499</v>
      </c>
      <c r="K7" s="6">
        <v>360</v>
      </c>
      <c r="L7" s="7">
        <v>43543</v>
      </c>
      <c r="M7" s="6">
        <v>360</v>
      </c>
      <c r="N7" s="7">
        <v>43622</v>
      </c>
      <c r="O7" s="6">
        <v>360</v>
      </c>
      <c r="P7" s="7">
        <v>43641</v>
      </c>
      <c r="Q7" s="6">
        <v>360</v>
      </c>
      <c r="R7" s="6">
        <f>C7-E7-G7-I7-K7-M7-O7-Q7</f>
        <v>180</v>
      </c>
    </row>
    <row r="8" spans="1:18" x14ac:dyDescent="0.25">
      <c r="A8" s="12" t="s">
        <v>22</v>
      </c>
      <c r="B8" s="13">
        <v>43544</v>
      </c>
      <c r="C8" s="6">
        <v>1008</v>
      </c>
      <c r="D8" s="7">
        <v>43641</v>
      </c>
      <c r="E8" s="6">
        <v>960</v>
      </c>
      <c r="F8" s="7"/>
      <c r="G8" s="6"/>
      <c r="H8" s="7"/>
      <c r="I8" s="6"/>
      <c r="J8" s="7"/>
      <c r="K8" s="6"/>
      <c r="L8" s="7"/>
      <c r="M8" s="6"/>
      <c r="N8" s="6"/>
      <c r="O8" s="6"/>
      <c r="P8" s="6"/>
      <c r="Q8" s="6"/>
      <c r="R8" s="6">
        <f>C8-E8-G8-I8-K8-M8-O8</f>
        <v>48</v>
      </c>
    </row>
    <row r="9" spans="1:18" x14ac:dyDescent="0.25">
      <c r="A9" s="12" t="s">
        <v>11</v>
      </c>
      <c r="B9" s="13">
        <v>43236</v>
      </c>
      <c r="C9" s="6">
        <v>7926</v>
      </c>
      <c r="D9" s="7">
        <v>43276</v>
      </c>
      <c r="E9" s="6">
        <v>7200</v>
      </c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f t="shared" si="0"/>
        <v>726</v>
      </c>
    </row>
    <row r="10" spans="1:18" s="18" customFormat="1" x14ac:dyDescent="0.25">
      <c r="A10" s="12" t="s">
        <v>14</v>
      </c>
      <c r="B10" s="13">
        <v>43417</v>
      </c>
      <c r="C10" s="6">
        <v>1102.71</v>
      </c>
      <c r="D10" s="7">
        <v>43499</v>
      </c>
      <c r="E10" s="6">
        <v>1102.71</v>
      </c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>
        <f>C10-E10-G10-I10-K10-M10-O10</f>
        <v>0</v>
      </c>
    </row>
    <row r="11" spans="1:18" s="18" customFormat="1" x14ac:dyDescent="0.25">
      <c r="A11" s="12" t="s">
        <v>25</v>
      </c>
      <c r="B11" s="13">
        <v>43626</v>
      </c>
      <c r="C11" s="6">
        <v>627</v>
      </c>
      <c r="D11" s="7">
        <v>43633</v>
      </c>
      <c r="E11" s="6">
        <v>627</v>
      </c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>
        <f t="shared" ref="R11:R30" si="1">C11-E11-G11-I11-K11-M11-O11</f>
        <v>0</v>
      </c>
    </row>
    <row r="12" spans="1:18" s="18" customFormat="1" x14ac:dyDescent="0.25">
      <c r="A12" s="12" t="s">
        <v>26</v>
      </c>
      <c r="B12" s="13">
        <v>43626</v>
      </c>
      <c r="C12" s="6">
        <v>2535</v>
      </c>
      <c r="D12" s="7">
        <v>43633</v>
      </c>
      <c r="E12" s="6">
        <v>2535</v>
      </c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>
        <f t="shared" si="1"/>
        <v>0</v>
      </c>
    </row>
    <row r="13" spans="1:18" s="18" customFormat="1" x14ac:dyDescent="0.25">
      <c r="A13" s="12" t="s">
        <v>27</v>
      </c>
      <c r="B13" s="13">
        <v>43626</v>
      </c>
      <c r="C13" s="6">
        <v>6750</v>
      </c>
      <c r="D13" s="7">
        <v>43633</v>
      </c>
      <c r="E13" s="6">
        <v>6750</v>
      </c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f t="shared" si="1"/>
        <v>0</v>
      </c>
    </row>
    <row r="14" spans="1:18" s="18" customFormat="1" x14ac:dyDescent="0.25">
      <c r="A14" s="12" t="s">
        <v>28</v>
      </c>
      <c r="B14" s="13">
        <v>43626</v>
      </c>
      <c r="C14" s="6">
        <v>974</v>
      </c>
      <c r="D14" s="7">
        <v>43903</v>
      </c>
      <c r="E14" s="6">
        <v>795</v>
      </c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>
        <f t="shared" si="1"/>
        <v>179</v>
      </c>
    </row>
    <row r="15" spans="1:18" s="18" customFormat="1" x14ac:dyDescent="0.25">
      <c r="A15" s="12" t="s">
        <v>29</v>
      </c>
      <c r="B15" s="13">
        <v>43626</v>
      </c>
      <c r="C15" s="6">
        <v>3510</v>
      </c>
      <c r="D15" s="7">
        <v>43741</v>
      </c>
      <c r="E15" s="6">
        <v>480</v>
      </c>
      <c r="F15" s="7">
        <v>43816</v>
      </c>
      <c r="G15" s="6">
        <v>480</v>
      </c>
      <c r="H15" s="7">
        <v>43885</v>
      </c>
      <c r="I15" s="6">
        <v>480</v>
      </c>
      <c r="J15" s="7">
        <v>43965</v>
      </c>
      <c r="K15" s="6">
        <v>120</v>
      </c>
      <c r="L15" s="7">
        <v>44000</v>
      </c>
      <c r="M15" s="6">
        <v>480</v>
      </c>
      <c r="N15" s="6"/>
      <c r="O15" s="6"/>
      <c r="P15" s="6"/>
      <c r="Q15" s="6"/>
      <c r="R15" s="6">
        <f t="shared" si="1"/>
        <v>1470</v>
      </c>
    </row>
    <row r="16" spans="1:18" s="18" customFormat="1" x14ac:dyDescent="0.25">
      <c r="A16" s="20" t="s">
        <v>30</v>
      </c>
      <c r="B16" s="21">
        <v>43497</v>
      </c>
      <c r="C16" s="22">
        <v>1000</v>
      </c>
      <c r="D16" s="23">
        <v>43885</v>
      </c>
      <c r="E16" s="22">
        <v>1000</v>
      </c>
      <c r="F16" s="23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>
        <f t="shared" si="1"/>
        <v>0</v>
      </c>
    </row>
    <row r="17" spans="1:18" s="18" customFormat="1" x14ac:dyDescent="0.25">
      <c r="A17" s="12" t="s">
        <v>30</v>
      </c>
      <c r="B17" s="13">
        <v>43626</v>
      </c>
      <c r="C17" s="6">
        <v>5000</v>
      </c>
      <c r="D17" s="7">
        <v>43703</v>
      </c>
      <c r="E17" s="6">
        <v>5000</v>
      </c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>
        <f t="shared" si="1"/>
        <v>0</v>
      </c>
    </row>
    <row r="18" spans="1:18" s="18" customFormat="1" x14ac:dyDescent="0.25">
      <c r="A18" s="24" t="s">
        <v>31</v>
      </c>
      <c r="B18" s="25">
        <v>43626</v>
      </c>
      <c r="C18" s="26">
        <v>1900</v>
      </c>
      <c r="D18" s="27">
        <v>43489</v>
      </c>
      <c r="E18" s="26">
        <v>419</v>
      </c>
      <c r="F18" s="28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>
        <f t="shared" si="1"/>
        <v>1481</v>
      </c>
    </row>
    <row r="19" spans="1:18" s="18" customFormat="1" x14ac:dyDescent="0.25">
      <c r="A19" s="24" t="s">
        <v>32</v>
      </c>
      <c r="B19" s="25">
        <v>43626</v>
      </c>
      <c r="C19" s="26">
        <v>400</v>
      </c>
      <c r="D19" s="27"/>
      <c r="E19" s="26"/>
      <c r="F19" s="28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f t="shared" si="1"/>
        <v>400</v>
      </c>
    </row>
    <row r="20" spans="1:18" s="18" customFormat="1" x14ac:dyDescent="0.25">
      <c r="A20" s="12" t="s">
        <v>33</v>
      </c>
      <c r="B20" s="13">
        <v>43626</v>
      </c>
      <c r="C20" s="6">
        <v>6800</v>
      </c>
      <c r="D20" s="7">
        <v>43633</v>
      </c>
      <c r="E20" s="6">
        <v>6800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f t="shared" si="1"/>
        <v>0</v>
      </c>
    </row>
    <row r="21" spans="1:18" s="18" customFormat="1" x14ac:dyDescent="0.25">
      <c r="A21" s="20" t="s">
        <v>36</v>
      </c>
      <c r="B21" s="21">
        <v>43733</v>
      </c>
      <c r="C21" s="22">
        <v>1400</v>
      </c>
      <c r="D21" s="23">
        <v>43741</v>
      </c>
      <c r="E21" s="22">
        <v>700</v>
      </c>
      <c r="F21" s="23">
        <v>43816</v>
      </c>
      <c r="G21" s="22">
        <v>700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f t="shared" si="1"/>
        <v>0</v>
      </c>
    </row>
    <row r="22" spans="1:18" s="18" customFormat="1" x14ac:dyDescent="0.25">
      <c r="A22" s="24" t="s">
        <v>37</v>
      </c>
      <c r="B22" s="25">
        <v>43728</v>
      </c>
      <c r="C22" s="26">
        <v>1180</v>
      </c>
      <c r="D22" s="27">
        <v>43840</v>
      </c>
      <c r="E22" s="26">
        <v>662.5</v>
      </c>
      <c r="F22" s="27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>
        <f>C22-E22-G22-I22-K22-M22-O22</f>
        <v>517.5</v>
      </c>
    </row>
    <row r="23" spans="1:18" s="18" customFormat="1" x14ac:dyDescent="0.25">
      <c r="A23" s="20" t="s">
        <v>38</v>
      </c>
      <c r="B23" s="21">
        <v>43866</v>
      </c>
      <c r="C23" s="22">
        <v>1500</v>
      </c>
      <c r="D23" s="23">
        <v>43885</v>
      </c>
      <c r="E23" s="22">
        <v>1500</v>
      </c>
      <c r="F23" s="23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>
        <f t="shared" si="1"/>
        <v>0</v>
      </c>
    </row>
    <row r="24" spans="1:18" s="18" customFormat="1" x14ac:dyDescent="0.25">
      <c r="A24" s="20" t="s">
        <v>39</v>
      </c>
      <c r="B24" s="21">
        <v>43866</v>
      </c>
      <c r="C24" s="22">
        <v>750</v>
      </c>
      <c r="D24" s="23">
        <v>43885</v>
      </c>
      <c r="E24" s="22">
        <v>750</v>
      </c>
      <c r="F24" s="23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>
        <f t="shared" si="1"/>
        <v>0</v>
      </c>
    </row>
    <row r="25" spans="1:18" s="18" customFormat="1" x14ac:dyDescent="0.25">
      <c r="A25" s="12" t="s">
        <v>46</v>
      </c>
      <c r="B25" s="13">
        <v>43941</v>
      </c>
      <c r="C25" s="6">
        <v>1107</v>
      </c>
      <c r="D25" s="7">
        <v>44005</v>
      </c>
      <c r="E25" s="6">
        <v>1107</v>
      </c>
      <c r="F25" s="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>
        <f t="shared" si="1"/>
        <v>0</v>
      </c>
    </row>
    <row r="26" spans="1:18" s="18" customFormat="1" x14ac:dyDescent="0.25">
      <c r="A26" s="14" t="s">
        <v>41</v>
      </c>
      <c r="B26" s="15">
        <v>43964</v>
      </c>
      <c r="C26" s="16">
        <v>410</v>
      </c>
      <c r="D26" s="17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1"/>
        <v>410</v>
      </c>
    </row>
    <row r="27" spans="1:18" s="18" customFormat="1" x14ac:dyDescent="0.25">
      <c r="A27" s="14" t="s">
        <v>40</v>
      </c>
      <c r="B27" s="15">
        <v>43983</v>
      </c>
      <c r="C27" s="16">
        <v>480</v>
      </c>
      <c r="D27" s="17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1"/>
        <v>480</v>
      </c>
    </row>
    <row r="28" spans="1:18" s="18" customFormat="1" x14ac:dyDescent="0.25">
      <c r="A28" s="14" t="s">
        <v>43</v>
      </c>
      <c r="B28" s="15">
        <v>43866</v>
      </c>
      <c r="C28" s="16">
        <v>750</v>
      </c>
      <c r="D28" s="17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1"/>
        <v>750</v>
      </c>
    </row>
    <row r="29" spans="1:18" s="18" customFormat="1" x14ac:dyDescent="0.25">
      <c r="A29" s="14" t="s">
        <v>44</v>
      </c>
      <c r="B29" s="15">
        <v>43867</v>
      </c>
      <c r="C29" s="16">
        <v>1500</v>
      </c>
      <c r="D29" s="17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1"/>
        <v>1500</v>
      </c>
    </row>
    <row r="30" spans="1:18" s="18" customFormat="1" x14ac:dyDescent="0.25">
      <c r="A30" s="14" t="s">
        <v>45</v>
      </c>
      <c r="B30" s="15">
        <v>43868</v>
      </c>
      <c r="C30" s="16">
        <v>1000</v>
      </c>
      <c r="D30" s="17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1"/>
        <v>1000</v>
      </c>
    </row>
    <row r="31" spans="1:18" x14ac:dyDescent="0.25">
      <c r="A31" s="8" t="s">
        <v>13</v>
      </c>
      <c r="B31" s="9"/>
      <c r="C31" s="10"/>
      <c r="D31" s="11"/>
      <c r="E31" s="10"/>
      <c r="F31" s="11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>
        <f>SUM(R5:R30)-R5-R9-R8-R7-R6-R14-R15</f>
        <v>6538.5</v>
      </c>
    </row>
    <row r="32" spans="1:18" x14ac:dyDescent="0.25">
      <c r="C32" s="1"/>
      <c r="E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29" t="s">
        <v>42</v>
      </c>
      <c r="B33" s="29"/>
      <c r="C33" s="1"/>
      <c r="E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C34" s="1"/>
      <c r="E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C35" s="1"/>
      <c r="E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C36" s="1"/>
      <c r="E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C37" s="1"/>
      <c r="E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C38" s="1"/>
      <c r="E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C39" s="1"/>
      <c r="E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C40" s="1"/>
      <c r="E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C41" s="1"/>
      <c r="E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Precision for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Ruiz</dc:creator>
  <cp:lastModifiedBy>Ruiz, Cheryl</cp:lastModifiedBy>
  <dcterms:created xsi:type="dcterms:W3CDTF">2018-06-22T14:05:02Z</dcterms:created>
  <dcterms:modified xsi:type="dcterms:W3CDTF">2020-08-31T10:55:53Z</dcterms:modified>
</cp:coreProperties>
</file>